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Ленинградский  пр-кт., 25а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<sst xmlns="http://schemas.openxmlformats.org/spreadsheetml/2006/main" count="38" uniqueCount="34">
  <si>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</si>
  <si>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</si>
  <si>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</si>
  <si>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</si>
  <si>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</si>
  <si>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</si>
  <si>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</si>
  <si>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</si>
  <si>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</si>
  <si>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</si>
  <si>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</si>
  <si>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</si>
  <si>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</si>
  <si>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</si>
  <si>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</si>
  <si>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</si>
  <si>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</si>
  <si>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</si>
  <si>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</si>
  <si>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</si>
  <si>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</si>
  <si>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</si>
  <si>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</si>
  <si>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</si>
  <si>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</si>
  <si>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</si>
  <si>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</si>
  <si>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</si>
  <si>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</si>
  <si>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</si>
  <si>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</si>
  <si>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</si>
  <si>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</si>
  <si>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Ленинградский  пр-кт., 25а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</si>
</sst>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0" fontId="5" fillId="5" borderId="12" xfId="1" applyNumberFormat="1" applyFont="1" applyFill="1" applyBorder="1" applyAlignment="1">
      <alignment horizontal="center" vertical="center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3" t="s">
        <v>30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4" spans="2:12" ht="15" x14ac:dyDescent="0.25">
      <c r="B4" s="34" t="s">
        <v>0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5" t="s">
        <v>2</v>
      </c>
      <c r="C8" s="37" t="s">
        <v>3</v>
      </c>
      <c r="D8" s="38"/>
      <c r="E8" s="41" t="s">
        <v>4</v>
      </c>
      <c r="F8" s="38" t="s">
        <v>31</v>
      </c>
      <c r="G8" s="38" t="s">
        <v>5</v>
      </c>
      <c r="H8" s="38"/>
      <c r="I8" s="43"/>
      <c r="J8" s="44" t="s">
        <v>6</v>
      </c>
      <c r="K8" s="46" t="s">
        <v>32</v>
      </c>
      <c r="L8" s="32" t="s">
        <v>7</v>
      </c>
    </row>
    <row r="9" spans="2:12" s="13" customFormat="1" ht="78" customHeight="1" x14ac:dyDescent="0.25">
      <c r="B9" s="36"/>
      <c r="C9" s="39"/>
      <c r="D9" s="40"/>
      <c r="E9" s="42"/>
      <c r="F9" s="40"/>
      <c r="G9" s="11" t="s">
        <v>8</v>
      </c>
      <c r="H9" s="11" t="s">
        <v>9</v>
      </c>
      <c r="I9" s="12" t="s">
        <v>10</v>
      </c>
      <c r="J9" s="45"/>
      <c r="K9" s="46"/>
      <c r="L9" s="32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111.253</v>
      </c>
      <c r="D11" s="49">
        <v>80515.78</v>
      </c>
      <c r="E11" s="50">
        <v>2723.3</v>
      </c>
      <c r="F11" s="48">
        <v>0.02</v>
      </c>
      <c r="G11" s="23">
        <v>703.38</v>
      </c>
      <c r="H11" s="23">
        <v>877.55</v>
      </c>
      <c r="I11" s="23">
        <v>1383.48</v>
      </c>
      <c r="J11" s="23">
        <v>45330.74</v>
      </c>
      <c r="K11" s="24">
        <v>4.0852274813645208E-2</v>
      </c>
      <c r="L11" s="25">
        <f>J11-D11</f>
        <v>-35185.040000000001</v>
      </c>
    </row>
    <row r="12" spans="2:12" s="26" customFormat="1" ht="27.75" customHeight="1" x14ac:dyDescent="0.25">
      <c r="B12" s="22" t="s">
        <v>18</v>
      </c>
      <c r="C12" s="48">
        <v>112.542</v>
      </c>
      <c r="D12" s="49">
        <v>81383.94</v>
      </c>
      <c r="E12" s="50">
        <v>2723.3</v>
      </c>
      <c r="F12" s="48">
        <v>0.02</v>
      </c>
      <c r="G12" s="23">
        <v>703.38</v>
      </c>
      <c r="H12" s="23">
        <v>877.55</v>
      </c>
      <c r="I12" s="23">
        <v>1383.48</v>
      </c>
      <c r="J12" s="23">
        <v>45294.68</v>
      </c>
      <c r="K12" s="24">
        <v>4.1325597620533908E-2</v>
      </c>
      <c r="L12" s="25">
        <f t="shared" ref="L12:L22" si="0">J12-D12</f>
        <v>-36089.26</v>
      </c>
    </row>
    <row r="13" spans="2:12" s="26" customFormat="1" ht="27.75" customHeight="1" x14ac:dyDescent="0.25">
      <c r="B13" s="22" t="s">
        <v>19</v>
      </c>
      <c r="C13" s="48">
        <v>85.405000000000001</v>
      </c>
      <c r="D13" s="49">
        <v>61694.39</v>
      </c>
      <c r="E13" s="50">
        <v>2723.3</v>
      </c>
      <c r="F13" s="48">
        <v>0.02</v>
      </c>
      <c r="G13" s="23">
        <v>703.38</v>
      </c>
      <c r="H13" s="23">
        <v>877.55</v>
      </c>
      <c r="I13" s="23">
        <v>1383.48</v>
      </c>
      <c r="J13" s="23">
        <v>45246.619999999995</v>
      </c>
      <c r="K13" s="24">
        <v>3.1360848969999633E-2</v>
      </c>
      <c r="L13" s="25">
        <f t="shared" si="0"/>
        <v>-16447.770000000004</v>
      </c>
    </row>
    <row r="14" spans="2:12" s="26" customFormat="1" ht="27.75" customHeight="1" x14ac:dyDescent="0.25">
      <c r="B14" s="22" t="s">
        <v>20</v>
      </c>
      <c r="C14" s="48">
        <v>54.452999999999996</v>
      </c>
      <c r="D14" s="49">
        <v>39911.29</v>
      </c>
      <c r="E14" s="50">
        <v>2723.2999382019043</v>
      </c>
      <c r="F14" s="48">
        <v>1.9999999552965164E-2</v>
      </c>
      <c r="G14" s="23">
        <v>703.38</v>
      </c>
      <c r="H14" s="23">
        <v>877.55</v>
      </c>
      <c r="I14" s="23">
        <v>1383.48</v>
      </c>
      <c r="J14" s="23">
        <v>34018.989234924316</v>
      </c>
      <c r="K14" s="24">
        <v>1.9995226833498674E-2</v>
      </c>
      <c r="L14" s="25">
        <f t="shared" si="0"/>
        <v>-5892.3007650756845</v>
      </c>
    </row>
    <row r="15" spans="2:12" s="26" customFormat="1" ht="27.75" customHeight="1" x14ac:dyDescent="0.25">
      <c r="B15" s="22" t="s">
        <v>21</v>
      </c>
      <c r="C15" s="48">
        <v>33.038000000000004</v>
      </c>
      <c r="D15" s="49">
        <v>24676.6</v>
      </c>
      <c r="E15" s="50">
        <v>2724.0000076293945</v>
      </c>
      <c r="F15" s="48">
        <v>1.9999999552965164E-2</v>
      </c>
      <c r="G15" s="23">
        <v>703.38</v>
      </c>
      <c r="H15" s="23">
        <v>877.55</v>
      </c>
      <c r="I15" s="23">
        <v>1383.48</v>
      </c>
      <c r="J15" s="23">
        <v>40692.73014831543</v>
      </c>
      <c r="K15" s="24">
        <v>1.2128487484385825E-2</v>
      </c>
      <c r="L15" s="25">
        <f t="shared" si="0"/>
        <v>16016.130148315431</v>
      </c>
    </row>
    <row r="16" spans="2:12" s="26" customFormat="1" ht="27.75" customHeight="1" x14ac:dyDescent="0.25">
      <c r="B16" s="22" t="s">
        <v>22</v>
      </c>
      <c r="C16" s="48">
        <v>4.7089999999999996</v>
      </c>
      <c r="D16" s="49">
        <v>3510.33</v>
      </c>
      <c r="E16" s="50">
        <v>2724</v>
      </c>
      <c r="F16" s="48">
        <v>0.02</v>
      </c>
      <c r="G16" s="23">
        <v>703.38</v>
      </c>
      <c r="H16" s="23">
        <v>877.55</v>
      </c>
      <c r="I16" s="23">
        <v>1383.48</v>
      </c>
      <c r="J16" s="23">
        <v>40611.230000000003</v>
      </c>
      <c r="K16" s="24">
        <v>1.7287077826725402E-3</v>
      </c>
      <c r="L16" s="25">
        <f t="shared" si="0"/>
        <v>37100.9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2724.0000000000005</v>
      </c>
      <c r="F17" s="48">
        <v>0.02</v>
      </c>
      <c r="G17" s="23">
        <v>744.88</v>
      </c>
      <c r="H17" s="23">
        <v>929.33</v>
      </c>
      <c r="I17" s="23">
        <v>1444.36</v>
      </c>
      <c r="J17" s="23">
        <v>42130.44</v>
      </c>
      <c r="K17" s="24">
        <v>0</v>
      </c>
      <c r="L17" s="25">
        <f t="shared" si="0"/>
        <v>42130.44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2724</v>
      </c>
      <c r="F18" s="48">
        <v>0.02</v>
      </c>
      <c r="G18" s="23">
        <v>744.88</v>
      </c>
      <c r="H18" s="23">
        <v>929.33</v>
      </c>
      <c r="I18" s="23">
        <v>1444.36</v>
      </c>
      <c r="J18" s="23">
        <v>42709.520000000004</v>
      </c>
      <c r="K18" s="24">
        <v>0</v>
      </c>
      <c r="L18" s="25">
        <f t="shared" si="0"/>
        <v>42709.520000000004</v>
      </c>
    </row>
    <row r="19" spans="2:12" s="26" customFormat="1" ht="27.75" customHeight="1" x14ac:dyDescent="0.25">
      <c r="B19" s="22" t="s">
        <v>25</v>
      </c>
      <c r="C19" s="48">
        <v>14.853</v>
      </c>
      <c r="D19" s="49">
        <v>11644.25</v>
      </c>
      <c r="E19" s="50">
        <v>2723.9999542236328</v>
      </c>
      <c r="F19" s="48">
        <v>1.9999999552965164E-2</v>
      </c>
      <c r="G19" s="23">
        <v>744.88</v>
      </c>
      <c r="H19" s="23">
        <v>929.33</v>
      </c>
      <c r="I19" s="23">
        <v>1444.36</v>
      </c>
      <c r="J19" s="23">
        <v>42709.519897460938</v>
      </c>
      <c r="K19" s="24">
        <v>5.4526432634369312E-3</v>
      </c>
      <c r="L19" s="25">
        <f t="shared" si="0"/>
        <v>31065.269897460938</v>
      </c>
    </row>
    <row r="20" spans="2:12" s="26" customFormat="1" ht="27.75" customHeight="1" x14ac:dyDescent="0.25">
      <c r="B20" s="22" t="s">
        <v>26</v>
      </c>
      <c r="C20" s="48">
        <v>49.698999999999998</v>
      </c>
      <c r="D20" s="49">
        <v>38513.86</v>
      </c>
      <c r="E20" s="50">
        <v>2723.9999580383301</v>
      </c>
      <c r="F20" s="48">
        <v>1.9999999552965164E-2</v>
      </c>
      <c r="G20" s="23">
        <v>744.88</v>
      </c>
      <c r="H20" s="23">
        <v>929.33</v>
      </c>
      <c r="I20" s="23">
        <v>1444.36</v>
      </c>
      <c r="J20" s="23">
        <v>42218.979858398438</v>
      </c>
      <c r="K20" s="24">
        <v>1.8244860780317482E-2</v>
      </c>
      <c r="L20" s="25">
        <f t="shared" si="0"/>
        <v>3705.1198583984369</v>
      </c>
    </row>
    <row r="21" spans="2:12" s="26" customFormat="1" ht="27.75" customHeight="1" x14ac:dyDescent="0.25">
      <c r="B21" s="22" t="s">
        <v>27</v>
      </c>
      <c r="C21" s="48">
        <v>75.240000000000009</v>
      </c>
      <c r="D21" s="49">
        <v>58352.93</v>
      </c>
      <c r="E21" s="50">
        <v>2724.0000000000005</v>
      </c>
      <c r="F21" s="48">
        <v>0.02</v>
      </c>
      <c r="G21" s="23">
        <v>744.88</v>
      </c>
      <c r="H21" s="23">
        <v>929.33</v>
      </c>
      <c r="I21" s="23">
        <v>1444.36</v>
      </c>
      <c r="J21" s="23">
        <v>42252.18</v>
      </c>
      <c r="K21" s="24">
        <v>2.7621145374449339E-2</v>
      </c>
      <c r="L21" s="25">
        <f t="shared" si="0"/>
        <v>-16100.75</v>
      </c>
    </row>
    <row r="22" spans="2:12" s="26" customFormat="1" ht="27.75" customHeight="1" x14ac:dyDescent="0.25">
      <c r="B22" s="22" t="s">
        <v>28</v>
      </c>
      <c r="C22" s="48">
        <v>102.77200000000001</v>
      </c>
      <c r="D22" s="49">
        <v>79742.47</v>
      </c>
      <c r="E22" s="50">
        <v>2724.0000419616699</v>
      </c>
      <c r="F22" s="48">
        <v>1.9999999552965164E-2</v>
      </c>
      <c r="G22" s="23">
        <v>744.88</v>
      </c>
      <c r="H22" s="23">
        <v>929.33</v>
      </c>
      <c r="I22" s="23">
        <v>1444.36</v>
      </c>
      <c r="J22" s="23">
        <v>42272.100708007813</v>
      </c>
      <c r="K22" s="24">
        <v>3.7728340094293634E-2</v>
      </c>
      <c r="L22" s="25">
        <f t="shared" si="0"/>
        <v>-37470.369291992189</v>
      </c>
    </row>
    <row r="23" spans="2:12" s="26" customFormat="1" ht="15" x14ac:dyDescent="0.25">
      <c r="B23" s="27" t="s">
        <v>29</v>
      </c>
      <c r="C23" s="28">
        <f>SUM(C11:C22)</f>
        <v>643.96400000000006</v>
      </c>
      <c r="D23" s="28">
        <f>SUM(D11:D22)</f>
        <v>479945.83999999997</v>
      </c>
      <c r="E23" s="47">
        <f>E22</f>
        <v>2724.0000419616699</v>
      </c>
      <c r="F23" s="30">
        <f>SUM(F11:F22)/12</f>
        <v>1.9999999813735483E-2</v>
      </c>
      <c r="G23" s="29"/>
      <c r="H23" s="29"/>
      <c r="I23" s="29"/>
      <c r="J23" s="29">
        <f>SUM(J11:J22)</f>
        <v>505487.72984710691</v>
      </c>
      <c r="K23" s="31">
        <f>SUM(K11:K22)/12</f>
        <v>1.9703177751436096E-2</v>
      </c>
      <c r="L23" s="29">
        <f t="shared" ref="L23" si="1">SUM(L11:L22)</f>
        <v>25541.889847106926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Ленинградский  пр-кт., 25а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2019-04-05T09:23:05Z</dcterms:modified>
</cp:coreProperties>
</file>